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xr:revisionPtr revIDLastSave="0" documentId="13_ncr:1_{226EF021-6AFA-4B56-9F07-1D87FC27E3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onus 23-24" sheetId="5" r:id="rId1"/>
  </sheets>
  <definedNames>
    <definedName name="_xlnm.Print_Area" localSheetId="0">'Bonus 23-24'!$A$1:$I$36</definedName>
  </definedNames>
  <calcPr calcId="181029"/>
</workbook>
</file>

<file path=xl/calcChain.xml><?xml version="1.0" encoding="utf-8"?>
<calcChain xmlns="http://schemas.openxmlformats.org/spreadsheetml/2006/main">
  <c r="H2" i="5" l="1"/>
  <c r="H22" i="5" s="1"/>
  <c r="G16" i="5" l="1"/>
  <c r="H16" i="5" s="1"/>
  <c r="I16" i="5" s="1"/>
  <c r="G15" i="5"/>
  <c r="H15" i="5" s="1"/>
  <c r="G14" i="5"/>
  <c r="G13" i="5"/>
  <c r="H13" i="5" s="1"/>
  <c r="I13" i="5" s="1"/>
  <c r="G12" i="5"/>
  <c r="H12" i="5" s="1"/>
  <c r="I12" i="5" s="1"/>
  <c r="G11" i="5"/>
  <c r="G10" i="5"/>
  <c r="G9" i="5"/>
  <c r="H9" i="5" s="1"/>
  <c r="I9" i="5" s="1"/>
  <c r="G8" i="5"/>
  <c r="H8" i="5" s="1"/>
  <c r="I8" i="5" s="1"/>
  <c r="G7" i="5"/>
  <c r="H7" i="5" s="1"/>
  <c r="I7" i="5" s="1"/>
  <c r="H11" i="5" l="1"/>
  <c r="I11" i="5" s="1"/>
  <c r="H10" i="5"/>
  <c r="I10" i="5" s="1"/>
  <c r="H14" i="5"/>
  <c r="I14" i="5" s="1"/>
  <c r="I15" i="5"/>
</calcChain>
</file>

<file path=xl/sharedStrings.xml><?xml version="1.0" encoding="utf-8"?>
<sst xmlns="http://schemas.openxmlformats.org/spreadsheetml/2006/main" count="58" uniqueCount="46">
  <si>
    <t>L-11</t>
  </si>
  <si>
    <t>dk;kZy; vkns'k</t>
  </si>
  <si>
    <t>Ø-l-</t>
  </si>
  <si>
    <t>uke deZpkjh</t>
  </si>
  <si>
    <t>in</t>
  </si>
  <si>
    <t>ns; cksul jkf'k</t>
  </si>
  <si>
    <t>dqy ns; cksul jkf'k</t>
  </si>
  <si>
    <t>udn ns; cksul jkf'k</t>
  </si>
  <si>
    <t>çfrfyfi lwpukFkZ&amp;</t>
  </si>
  <si>
    <t>cksul ds fy, ekg</t>
  </si>
  <si>
    <t>iz/kkukpk;Z</t>
  </si>
  <si>
    <t>L-10</t>
  </si>
  <si>
    <t>L-8</t>
  </si>
  <si>
    <t>L-4</t>
  </si>
  <si>
    <t>v/;kid</t>
  </si>
  <si>
    <t>jkmekfo VksMkjk;flag ¼dsdM+h½</t>
  </si>
  <si>
    <t>o-v-</t>
  </si>
  <si>
    <t>l-iz-v-</t>
  </si>
  <si>
    <t>iz-'kk-lgk-</t>
  </si>
  <si>
    <t>iz-'kk-lsod</t>
  </si>
  <si>
    <t>p-Js-d-</t>
  </si>
  <si>
    <t>L-12</t>
  </si>
  <si>
    <t>L-3</t>
  </si>
  <si>
    <t>fnukad%&amp;</t>
  </si>
  <si>
    <t>dk;kZy; jktdh; mPp ek/;fed fo|ky; VksMkjk;flag ftyk&amp;dsdM+h</t>
  </si>
  <si>
    <t>dkfeZd 01</t>
  </si>
  <si>
    <t>dkfeZd 02</t>
  </si>
  <si>
    <t>dkfeZd 03</t>
  </si>
  <si>
    <t>dkfeZd 04</t>
  </si>
  <si>
    <t>dkfeZd 05</t>
  </si>
  <si>
    <t>dkfeZd 06</t>
  </si>
  <si>
    <t>dkfeZd 07</t>
  </si>
  <si>
    <t>dkfeZd 08</t>
  </si>
  <si>
    <t>dkfeZd 09</t>
  </si>
  <si>
    <t>dkfeZd 10</t>
  </si>
  <si>
    <t>is
ysoy</t>
  </si>
  <si>
    <t>uksV%&amp; dkfeZd 04 dks r`rh; ,lhih ysoy 13 esa fnukad 21-12-2022 dks Lohd`r gksus ls 9 ekg dk cksul cuk;k x;k gSA</t>
  </si>
  <si>
    <t>www.rssrashtriya.org</t>
  </si>
  <si>
    <r>
      <t xml:space="preserve">                       jkT; ljdkj foÙk foHkkx ds vkns'k Øekad  </t>
    </r>
    <r>
      <rPr>
        <sz val="13"/>
        <color rgb="FF002060"/>
        <rFont val="Calibri"/>
        <family val="2"/>
        <scheme val="minor"/>
      </rPr>
      <t xml:space="preserve">F.6(5)FD </t>
    </r>
    <r>
      <rPr>
        <b/>
        <sz val="13"/>
        <color rgb="FF002060"/>
        <rFont val="Calibri"/>
        <family val="2"/>
        <scheme val="minor"/>
      </rPr>
      <t>(</t>
    </r>
    <r>
      <rPr>
        <sz val="13"/>
        <color rgb="FF002060"/>
        <rFont val="Calibri"/>
        <family val="2"/>
        <scheme val="minor"/>
      </rPr>
      <t>RULES)/2009</t>
    </r>
    <r>
      <rPr>
        <sz val="16"/>
        <color rgb="FF002060"/>
        <rFont val="Kruti Dev 010"/>
      </rPr>
      <t xml:space="preserve"> t;iqj fnukad 13 vDVwcj 2024 dh vuqikyuk esa bl laLFkk esa dk;Zjr fuEufyf[kr vjktif=r deZpkfj;ksa dks tks  1 vçSy 2024 dks jktdh; lsok esa fujarj dk;Zjr Fks rFkk </t>
    </r>
    <r>
      <rPr>
        <sz val="13"/>
        <color rgb="FF002060"/>
        <rFont val="Calibri"/>
        <family val="2"/>
        <scheme val="minor"/>
      </rPr>
      <t>Rajasthan Civil Services (Revised Pay) Rules 2017</t>
    </r>
    <r>
      <rPr>
        <sz val="16"/>
        <color rgb="FF002060"/>
        <rFont val="Kruti Dev 010"/>
      </rPr>
      <t xml:space="preserve"> esa is&amp;ysoy </t>
    </r>
    <r>
      <rPr>
        <sz val="13"/>
        <color rgb="FF002060"/>
        <rFont val="Calibri"/>
        <family val="2"/>
        <scheme val="minor"/>
      </rPr>
      <t>L</t>
    </r>
    <r>
      <rPr>
        <sz val="13"/>
        <color rgb="FF002060"/>
        <rFont val="Kruti Dev 010"/>
      </rPr>
      <t>&amp;</t>
    </r>
    <r>
      <rPr>
        <sz val="13"/>
        <color rgb="FF002060"/>
        <rFont val="Calibri"/>
        <family val="2"/>
        <scheme val="minor"/>
      </rPr>
      <t>12</t>
    </r>
    <r>
      <rPr>
        <sz val="16"/>
        <color rgb="FF002060"/>
        <rFont val="Kruti Dev 010"/>
      </rPr>
      <t xml:space="preserve"> ;k blls de esa vFkok </t>
    </r>
    <r>
      <rPr>
        <sz val="13"/>
        <color rgb="FF002060"/>
        <rFont val="Calibri"/>
        <family val="2"/>
        <scheme val="minor"/>
      </rPr>
      <t>Rajasthan Civil Services (Revised Pay) Rules 2008</t>
    </r>
    <r>
      <rPr>
        <sz val="16"/>
        <color rgb="FF002060"/>
        <rFont val="Kruti Dev 010"/>
      </rPr>
      <t xml:space="preserve"> esa xzsM&amp;is </t>
    </r>
    <r>
      <rPr>
        <sz val="13"/>
        <color rgb="FF002060"/>
        <rFont val="Calibri"/>
        <family val="2"/>
        <scheme val="minor"/>
      </rPr>
      <t xml:space="preserve">4800 </t>
    </r>
    <r>
      <rPr>
        <sz val="16"/>
        <color rgb="FF002060"/>
        <rFont val="Kruti Dev 010"/>
      </rPr>
      <t xml:space="preserve">;k blls de esa osru vkgfjr dj jgs Fks ] budks foÙkh; o"kZ </t>
    </r>
    <r>
      <rPr>
        <sz val="13"/>
        <color rgb="FF002060"/>
        <rFont val="Calibri"/>
        <family val="2"/>
        <scheme val="minor"/>
      </rPr>
      <t>2023-24</t>
    </r>
    <r>
      <rPr>
        <sz val="16"/>
        <color rgb="FF002060"/>
        <rFont val="Kruti Dev 010"/>
      </rPr>
      <t xml:space="preserve"> gsrq rnFkZ cksul jkT; ljdkj }kjk fu/kkZfjr 'krksZ ds varxZr Loh—r fd;k tkrk gSA</t>
    </r>
  </si>
  <si>
    <t xml:space="preserve">Øekad %&amp; </t>
  </si>
  <si>
    <t>Jheku dks"k@midks"kkf/kdkjh --------------------------------</t>
  </si>
  <si>
    <t>lEcaf/kr dkfeZd  ---------------------------------------------------</t>
  </si>
  <si>
    <t>futh iaftdkA</t>
  </si>
  <si>
    <t>dk;kZy; çfrA</t>
  </si>
  <si>
    <r>
      <rPr>
        <b/>
        <sz val="13"/>
        <color rgb="FF002060"/>
        <rFont val="Calibri"/>
        <family val="2"/>
        <scheme val="minor"/>
      </rPr>
      <t>31</t>
    </r>
    <r>
      <rPr>
        <b/>
        <sz val="16"/>
        <color rgb="FF002060"/>
        <rFont val="Kruti Dev 010"/>
      </rPr>
      <t xml:space="preserve"> ekpZ </t>
    </r>
    <r>
      <rPr>
        <b/>
        <sz val="13"/>
        <color rgb="FF002060"/>
        <rFont val="Calibri"/>
        <family val="2"/>
        <scheme val="minor"/>
      </rPr>
      <t>2024</t>
    </r>
    <r>
      <rPr>
        <b/>
        <sz val="16"/>
        <color rgb="FF002060"/>
        <rFont val="Kruti Dev 010"/>
      </rPr>
      <t xml:space="preserve"> dks ewy osru</t>
    </r>
  </si>
  <si>
    <r>
      <rPr>
        <b/>
        <sz val="13"/>
        <color rgb="FF002060"/>
        <rFont val="Calibri"/>
        <family val="2"/>
        <scheme val="minor"/>
      </rPr>
      <t>GPF/GPF 2004</t>
    </r>
    <r>
      <rPr>
        <b/>
        <sz val="16"/>
        <color rgb="FF002060"/>
        <rFont val="Kruti Dev 010"/>
      </rPr>
      <t xml:space="preserve"> esa tek cksul jkf'k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</si>
</sst>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Kruti Dev 010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sz val="16"/>
      <color theme="1"/>
      <name val="Kruti Dev 010"/>
    </font>
    <font>
      <b/>
      <sz val="14"/>
      <color theme="1"/>
      <name val="Kruti Dev 010"/>
    </font>
    <font>
      <b/>
      <u/>
      <sz val="20"/>
      <color rgb="FFC00000"/>
      <name val="Kruti Dev 010"/>
    </font>
    <font>
      <sz val="16"/>
      <color rgb="FF002060"/>
      <name val="Kruti Dev 010"/>
    </font>
    <font>
      <sz val="11"/>
      <color rgb="FF002060"/>
      <name val="Calibri"/>
      <family val="2"/>
      <scheme val="minor"/>
    </font>
    <font>
      <sz val="14"/>
      <color rgb="FF002060"/>
      <name val="Kruti Dev 010"/>
    </font>
    <font>
      <sz val="13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sz val="13"/>
      <color rgb="FF002060"/>
      <name val="Kruti Dev 010"/>
    </font>
    <font>
      <sz val="8"/>
      <name val="Calibri"/>
      <family val="2"/>
      <scheme val="minor"/>
    </font>
    <font>
      <b/>
      <sz val="14"/>
      <color rgb="FF9966FF"/>
      <name val="Kruti Dev 010"/>
    </font>
    <font>
      <b/>
      <u/>
      <sz val="14"/>
      <color rgb="FF002060"/>
      <name val="Kruti Dev 010"/>
    </font>
    <font>
      <sz val="12"/>
      <color rgb="FF002060"/>
      <name val="Kruti Dev 010"/>
    </font>
    <font>
      <b/>
      <i/>
      <sz val="11"/>
      <color rgb="FF7030A0"/>
      <name val="Calibri"/>
      <family val="2"/>
      <scheme val="minor"/>
    </font>
    <font>
      <b/>
      <u/>
      <sz val="25"/>
      <color rgb="FF7030A0"/>
      <name val="Kruti Dev 010"/>
    </font>
    <font>
      <b/>
      <sz val="16"/>
      <color rgb="FF002060"/>
      <name val="Kruti Dev 010"/>
    </font>
    <font>
      <b/>
      <sz val="16"/>
      <color rgb="FF002060"/>
      <name val="Kruti Dev 010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>
      <protection locked="0" hidden="1"/>
    </xf>
    <xf numFmtId="0" fontId="8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center"/>
      <protection hidden="1"/>
    </xf>
    <xf numFmtId="14" fontId="11" fillId="2" borderId="0" xfId="0" applyNumberFormat="1" applyFont="1" applyFill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2" borderId="1" xfId="0" applyFont="1" applyFill="1" applyBorder="1" applyAlignment="1" applyProtection="1">
      <alignment horizontal="justify" vertical="top" wrapText="1"/>
      <protection locked="0" hidden="1"/>
    </xf>
    <xf numFmtId="0" fontId="7" fillId="2" borderId="0" xfId="0" applyFont="1" applyFill="1" applyAlignment="1" applyProtection="1">
      <alignment horizontal="left" vertical="center" wrapText="1"/>
      <protection locked="0"/>
    </xf>
    <xf numFmtId="14" fontId="11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top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hidden="1"/>
    </xf>
    <xf numFmtId="0" fontId="21" fillId="3" borderId="2" xfId="0" applyFont="1" applyFill="1" applyBorder="1" applyAlignment="1" applyProtection="1">
      <alignment horizontal="center" vertical="center" wrapText="1"/>
      <protection hidden="1"/>
    </xf>
    <xf numFmtId="0" fontId="20" fillId="3" borderId="2" xfId="0" applyFont="1" applyFill="1" applyBorder="1" applyAlignment="1" applyProtection="1">
      <alignment horizontal="center" vertical="top" wrapText="1"/>
      <protection hidden="1"/>
    </xf>
    <xf numFmtId="0" fontId="21" fillId="3" borderId="2" xfId="0" applyFont="1" applyFill="1" applyBorder="1" applyAlignment="1" applyProtection="1">
      <alignment horizontal="center" vertical="top" wrapText="1"/>
      <protection hidden="1"/>
    </xf>
    <xf numFmtId="0" fontId="20" fillId="3" borderId="3" xfId="0" applyFont="1" applyFill="1" applyBorder="1" applyAlignment="1" applyProtection="1">
      <alignment horizontal="center" vertical="center" wrapText="1"/>
      <protection hidden="1"/>
    </xf>
    <xf numFmtId="0" fontId="20" fillId="3" borderId="4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ont>
        <b val="0"/>
        <i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38"/>
  <sheetViews>
    <sheetView tabSelected="1" zoomScaleSheetLayoutView="85" workbookViewId="0">
      <selection activeCell="B7" sqref="B7"/>
    </sheetView>
  </sheetViews>
  <sheetFormatPr defaultColWidth="0" defaultRowHeight="15" zeroHeight="1" x14ac:dyDescent="0.25"/>
  <cols>
    <col min="1" max="1" width="5.7109375" style="1" customWidth="1"/>
    <col min="2" max="2" width="28" style="1" customWidth="1"/>
    <col min="3" max="3" width="12" style="1" customWidth="1"/>
    <col min="4" max="4" width="11.140625" style="1" customWidth="1"/>
    <col min="5" max="5" width="8.5703125" style="1" bestFit="1" customWidth="1"/>
    <col min="6" max="6" width="9.42578125" style="1" customWidth="1"/>
    <col min="7" max="7" width="10.7109375" style="1" customWidth="1"/>
    <col min="8" max="8" width="16" style="1" customWidth="1"/>
    <col min="9" max="9" width="14.140625" style="1" customWidth="1"/>
    <col min="10" max="10" width="6.5703125" style="1" customWidth="1"/>
    <col min="11" max="16384" width="9.140625" style="1" hidden="1"/>
  </cols>
  <sheetData>
    <row r="1" spans="1:9" ht="35.25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  <c r="I1" s="31"/>
    </row>
    <row r="2" spans="1:9" ht="22.5" customHeight="1" x14ac:dyDescent="0.25">
      <c r="A2" s="17" t="s">
        <v>39</v>
      </c>
      <c r="B2" s="17"/>
      <c r="C2" s="17"/>
      <c r="D2" s="17"/>
      <c r="E2" s="17"/>
      <c r="F2" s="3"/>
      <c r="G2" s="4" t="s">
        <v>23</v>
      </c>
      <c r="H2" s="19">
        <f ca="1">TODAY()</f>
        <v>45581</v>
      </c>
      <c r="I2" s="19"/>
    </row>
    <row r="3" spans="1:9" ht="34.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</row>
    <row r="4" spans="1:9" ht="132.75" customHeight="1" x14ac:dyDescent="0.25">
      <c r="A4" s="21" t="s">
        <v>38</v>
      </c>
      <c r="B4" s="21"/>
      <c r="C4" s="21"/>
      <c r="D4" s="21"/>
      <c r="E4" s="21"/>
      <c r="F4" s="21"/>
      <c r="G4" s="21"/>
      <c r="H4" s="21"/>
      <c r="I4" s="21"/>
    </row>
    <row r="5" spans="1:9" ht="27" customHeight="1" x14ac:dyDescent="0.25">
      <c r="A5" s="32" t="s">
        <v>2</v>
      </c>
      <c r="B5" s="32" t="s">
        <v>3</v>
      </c>
      <c r="C5" s="32" t="s">
        <v>4</v>
      </c>
      <c r="D5" s="33" t="s">
        <v>44</v>
      </c>
      <c r="E5" s="32" t="s">
        <v>35</v>
      </c>
      <c r="F5" s="36" t="s">
        <v>5</v>
      </c>
      <c r="G5" s="37"/>
      <c r="H5" s="37"/>
      <c r="I5" s="38"/>
    </row>
    <row r="6" spans="1:9" ht="64.5" customHeight="1" x14ac:dyDescent="0.25">
      <c r="A6" s="32"/>
      <c r="B6" s="32"/>
      <c r="C6" s="32"/>
      <c r="D6" s="32"/>
      <c r="E6" s="32"/>
      <c r="F6" s="34" t="s">
        <v>9</v>
      </c>
      <c r="G6" s="34" t="s">
        <v>6</v>
      </c>
      <c r="H6" s="35" t="s">
        <v>45</v>
      </c>
      <c r="I6" s="34" t="s">
        <v>7</v>
      </c>
    </row>
    <row r="7" spans="1:9" ht="28.5" customHeight="1" x14ac:dyDescent="0.25">
      <c r="A7" s="25">
        <v>1</v>
      </c>
      <c r="B7" s="26" t="s">
        <v>25</v>
      </c>
      <c r="C7" s="27" t="s">
        <v>16</v>
      </c>
      <c r="D7" s="28">
        <v>45100</v>
      </c>
      <c r="E7" s="28" t="s">
        <v>0</v>
      </c>
      <c r="F7" s="28">
        <v>12</v>
      </c>
      <c r="G7" s="29">
        <f>IF(OR(B7="",F7=""),"",ROUND(6774/12*F7,0))</f>
        <v>6774</v>
      </c>
      <c r="H7" s="29">
        <f>IF(OR(B7="",F7=""),"",ROUND(G7*25%,0))</f>
        <v>1694</v>
      </c>
      <c r="I7" s="30">
        <f>IF(OR(B7="",F7=""),"",ROUND(G7-H7,0))</f>
        <v>5080</v>
      </c>
    </row>
    <row r="8" spans="1:9" ht="28.5" customHeight="1" x14ac:dyDescent="0.25">
      <c r="A8" s="25">
        <v>2</v>
      </c>
      <c r="B8" s="26" t="s">
        <v>26</v>
      </c>
      <c r="C8" s="27" t="s">
        <v>16</v>
      </c>
      <c r="D8" s="28">
        <v>55500</v>
      </c>
      <c r="E8" s="28" t="s">
        <v>0</v>
      </c>
      <c r="F8" s="28">
        <v>12</v>
      </c>
      <c r="G8" s="29">
        <f t="shared" ref="G8:G16" si="0">IF(OR(B8="",F8=""),"",ROUND(6774/12*F8,0))</f>
        <v>6774</v>
      </c>
      <c r="H8" s="29">
        <f t="shared" ref="H8:H16" si="1">IF(OR(B8="",F8=""),"",ROUND(G8*25%,0))</f>
        <v>1694</v>
      </c>
      <c r="I8" s="30">
        <f t="shared" ref="I8:I16" si="2">IF(OR(B8="",F8=""),"",ROUND(G8-H8,0))</f>
        <v>5080</v>
      </c>
    </row>
    <row r="9" spans="1:9" ht="28.5" customHeight="1" x14ac:dyDescent="0.25">
      <c r="A9" s="25">
        <v>3</v>
      </c>
      <c r="B9" s="26" t="s">
        <v>27</v>
      </c>
      <c r="C9" s="27" t="s">
        <v>16</v>
      </c>
      <c r="D9" s="28">
        <v>67000</v>
      </c>
      <c r="E9" s="28" t="s">
        <v>21</v>
      </c>
      <c r="F9" s="28">
        <v>12</v>
      </c>
      <c r="G9" s="29">
        <f t="shared" si="0"/>
        <v>6774</v>
      </c>
      <c r="H9" s="29">
        <f t="shared" si="1"/>
        <v>1694</v>
      </c>
      <c r="I9" s="30">
        <f t="shared" si="2"/>
        <v>5080</v>
      </c>
    </row>
    <row r="10" spans="1:9" ht="28.5" customHeight="1" x14ac:dyDescent="0.25">
      <c r="A10" s="25">
        <v>4</v>
      </c>
      <c r="B10" s="26" t="s">
        <v>28</v>
      </c>
      <c r="C10" s="27" t="s">
        <v>14</v>
      </c>
      <c r="D10" s="28">
        <v>69200</v>
      </c>
      <c r="E10" s="28" t="s">
        <v>21</v>
      </c>
      <c r="F10" s="28">
        <v>9</v>
      </c>
      <c r="G10" s="29">
        <f t="shared" si="0"/>
        <v>5081</v>
      </c>
      <c r="H10" s="29">
        <f t="shared" si="1"/>
        <v>1270</v>
      </c>
      <c r="I10" s="30">
        <f t="shared" si="2"/>
        <v>3811</v>
      </c>
    </row>
    <row r="11" spans="1:9" ht="28.5" customHeight="1" x14ac:dyDescent="0.25">
      <c r="A11" s="25">
        <v>5</v>
      </c>
      <c r="B11" s="26" t="s">
        <v>29</v>
      </c>
      <c r="C11" s="27" t="s">
        <v>14</v>
      </c>
      <c r="D11" s="28">
        <v>55500</v>
      </c>
      <c r="E11" s="28" t="s">
        <v>21</v>
      </c>
      <c r="F11" s="28">
        <v>12</v>
      </c>
      <c r="G11" s="29">
        <f t="shared" si="0"/>
        <v>6774</v>
      </c>
      <c r="H11" s="29">
        <f t="shared" si="1"/>
        <v>1694</v>
      </c>
      <c r="I11" s="30">
        <f t="shared" si="2"/>
        <v>5080</v>
      </c>
    </row>
    <row r="12" spans="1:9" ht="28.5" customHeight="1" x14ac:dyDescent="0.25">
      <c r="A12" s="25">
        <v>6</v>
      </c>
      <c r="B12" s="26" t="s">
        <v>30</v>
      </c>
      <c r="C12" s="27" t="s">
        <v>14</v>
      </c>
      <c r="D12" s="28">
        <v>65000</v>
      </c>
      <c r="E12" s="28" t="s">
        <v>21</v>
      </c>
      <c r="F12" s="28">
        <v>12</v>
      </c>
      <c r="G12" s="29">
        <f t="shared" si="0"/>
        <v>6774</v>
      </c>
      <c r="H12" s="29">
        <f t="shared" si="1"/>
        <v>1694</v>
      </c>
      <c r="I12" s="30">
        <f t="shared" si="2"/>
        <v>5080</v>
      </c>
    </row>
    <row r="13" spans="1:9" ht="28.5" customHeight="1" x14ac:dyDescent="0.25">
      <c r="A13" s="25">
        <v>7</v>
      </c>
      <c r="B13" s="26" t="s">
        <v>31</v>
      </c>
      <c r="C13" s="27" t="s">
        <v>17</v>
      </c>
      <c r="D13" s="28">
        <v>38000</v>
      </c>
      <c r="E13" s="28" t="s">
        <v>11</v>
      </c>
      <c r="F13" s="28">
        <v>12</v>
      </c>
      <c r="G13" s="29">
        <f t="shared" si="0"/>
        <v>6774</v>
      </c>
      <c r="H13" s="29">
        <f t="shared" si="1"/>
        <v>1694</v>
      </c>
      <c r="I13" s="30">
        <f t="shared" si="2"/>
        <v>5080</v>
      </c>
    </row>
    <row r="14" spans="1:9" ht="28.5" customHeight="1" x14ac:dyDescent="0.25">
      <c r="A14" s="25">
        <v>8</v>
      </c>
      <c r="B14" s="26" t="s">
        <v>32</v>
      </c>
      <c r="C14" s="27" t="s">
        <v>18</v>
      </c>
      <c r="D14" s="28">
        <v>28700</v>
      </c>
      <c r="E14" s="28" t="s">
        <v>12</v>
      </c>
      <c r="F14" s="28">
        <v>6</v>
      </c>
      <c r="G14" s="29">
        <f t="shared" si="0"/>
        <v>3387</v>
      </c>
      <c r="H14" s="29">
        <f t="shared" si="1"/>
        <v>847</v>
      </c>
      <c r="I14" s="30">
        <f t="shared" si="2"/>
        <v>2540</v>
      </c>
    </row>
    <row r="15" spans="1:9" ht="28.5" customHeight="1" x14ac:dyDescent="0.25">
      <c r="A15" s="25">
        <v>9</v>
      </c>
      <c r="B15" s="26" t="s">
        <v>33</v>
      </c>
      <c r="C15" s="27" t="s">
        <v>19</v>
      </c>
      <c r="D15" s="28">
        <v>39000</v>
      </c>
      <c r="E15" s="28" t="s">
        <v>13</v>
      </c>
      <c r="F15" s="28">
        <v>12</v>
      </c>
      <c r="G15" s="29">
        <f t="shared" si="0"/>
        <v>6774</v>
      </c>
      <c r="H15" s="29">
        <f t="shared" si="1"/>
        <v>1694</v>
      </c>
      <c r="I15" s="30">
        <f t="shared" si="2"/>
        <v>5080</v>
      </c>
    </row>
    <row r="16" spans="1:9" ht="28.5" customHeight="1" x14ac:dyDescent="0.25">
      <c r="A16" s="25">
        <v>10</v>
      </c>
      <c r="B16" s="26" t="s">
        <v>34</v>
      </c>
      <c r="C16" s="27" t="s">
        <v>20</v>
      </c>
      <c r="D16" s="28">
        <v>33000</v>
      </c>
      <c r="E16" s="28" t="s">
        <v>22</v>
      </c>
      <c r="F16" s="28">
        <v>12</v>
      </c>
      <c r="G16" s="29">
        <f t="shared" si="0"/>
        <v>6774</v>
      </c>
      <c r="H16" s="29">
        <f t="shared" si="1"/>
        <v>1694</v>
      </c>
      <c r="I16" s="30">
        <f t="shared" si="2"/>
        <v>5080</v>
      </c>
    </row>
    <row r="17" spans="1:9" ht="42" customHeight="1" x14ac:dyDescent="0.25">
      <c r="A17" s="22" t="s">
        <v>36</v>
      </c>
      <c r="B17" s="22"/>
      <c r="C17" s="22"/>
      <c r="D17" s="22"/>
      <c r="E17" s="22"/>
      <c r="F17" s="22"/>
      <c r="G17" s="22"/>
      <c r="H17" s="22"/>
      <c r="I17" s="22"/>
    </row>
    <row r="18" spans="1:9" ht="19.5" customHeight="1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ht="18.75" x14ac:dyDescent="0.25">
      <c r="A19" s="7"/>
      <c r="B19" s="7"/>
      <c r="C19" s="7"/>
      <c r="D19" s="8"/>
      <c r="E19" s="8"/>
      <c r="F19" s="8"/>
      <c r="G19" s="15" t="s">
        <v>10</v>
      </c>
      <c r="H19" s="15"/>
      <c r="I19" s="15"/>
    </row>
    <row r="20" spans="1:9" ht="18.75" x14ac:dyDescent="0.25">
      <c r="A20" s="7"/>
      <c r="B20" s="7"/>
      <c r="C20" s="7"/>
      <c r="D20" s="9"/>
      <c r="E20" s="9"/>
      <c r="F20" s="9"/>
      <c r="G20" s="15" t="s">
        <v>15</v>
      </c>
      <c r="H20" s="15"/>
      <c r="I20" s="15"/>
    </row>
    <row r="21" spans="1:9" ht="18.75" x14ac:dyDescent="0.25">
      <c r="A21" s="7"/>
      <c r="B21" s="7"/>
      <c r="C21" s="7"/>
      <c r="D21" s="8"/>
      <c r="E21" s="8"/>
      <c r="F21" s="8"/>
      <c r="G21" s="16"/>
      <c r="H21" s="16"/>
      <c r="I21" s="16"/>
    </row>
    <row r="22" spans="1:9" ht="22.5" customHeight="1" x14ac:dyDescent="0.25">
      <c r="A22" s="17" t="s">
        <v>39</v>
      </c>
      <c r="B22" s="17"/>
      <c r="C22" s="17"/>
      <c r="D22" s="17"/>
      <c r="E22" s="17"/>
      <c r="F22" s="3"/>
      <c r="G22" s="4" t="s">
        <v>23</v>
      </c>
      <c r="H22" s="23">
        <f ca="1">H2</f>
        <v>45581</v>
      </c>
      <c r="I22" s="23"/>
    </row>
    <row r="23" spans="1:9" ht="20.25" x14ac:dyDescent="0.3">
      <c r="A23" s="10" t="s">
        <v>8</v>
      </c>
      <c r="B23" s="11"/>
      <c r="C23" s="12"/>
      <c r="D23" s="12"/>
      <c r="E23" s="12"/>
      <c r="F23" s="12"/>
      <c r="G23" s="12"/>
      <c r="H23" s="12"/>
      <c r="I23" s="12"/>
    </row>
    <row r="24" spans="1:9" ht="20.25" x14ac:dyDescent="0.3">
      <c r="A24" s="5">
        <v>1</v>
      </c>
      <c r="B24" s="10" t="s">
        <v>40</v>
      </c>
      <c r="C24" s="12"/>
      <c r="D24" s="12"/>
      <c r="E24" s="12"/>
      <c r="F24" s="12"/>
      <c r="G24" s="12"/>
      <c r="H24" s="12"/>
      <c r="I24" s="12"/>
    </row>
    <row r="25" spans="1:9" ht="20.25" x14ac:dyDescent="0.3">
      <c r="A25" s="5">
        <v>2</v>
      </c>
      <c r="B25" s="10" t="s">
        <v>41</v>
      </c>
      <c r="C25" s="12"/>
      <c r="D25" s="12"/>
      <c r="E25" s="12"/>
      <c r="F25" s="12"/>
      <c r="G25" s="12"/>
      <c r="H25" s="12"/>
      <c r="I25" s="12"/>
    </row>
    <row r="26" spans="1:9" ht="20.25" x14ac:dyDescent="0.3">
      <c r="A26" s="5">
        <v>3</v>
      </c>
      <c r="B26" s="10" t="s">
        <v>42</v>
      </c>
      <c r="C26" s="12"/>
      <c r="D26" s="12"/>
      <c r="E26" s="12"/>
      <c r="F26" s="12"/>
      <c r="G26" s="12"/>
      <c r="H26" s="12"/>
      <c r="I26" s="12"/>
    </row>
    <row r="27" spans="1:9" ht="20.25" x14ac:dyDescent="0.3">
      <c r="A27" s="5">
        <v>4</v>
      </c>
      <c r="B27" s="10" t="s">
        <v>43</v>
      </c>
      <c r="C27" s="12"/>
      <c r="D27" s="13"/>
      <c r="E27" s="13"/>
      <c r="F27" s="13"/>
      <c r="G27" s="13"/>
      <c r="H27" s="13"/>
      <c r="I27" s="13"/>
    </row>
    <row r="28" spans="1:9" ht="18.75" x14ac:dyDescent="0.25">
      <c r="A28" s="7"/>
      <c r="B28" s="7"/>
      <c r="C28" s="7"/>
      <c r="D28" s="8"/>
      <c r="E28" s="8"/>
      <c r="F28" s="8"/>
      <c r="G28" s="15" t="s">
        <v>10</v>
      </c>
      <c r="H28" s="15"/>
      <c r="I28" s="15"/>
    </row>
    <row r="29" spans="1:9" ht="18.75" x14ac:dyDescent="0.25">
      <c r="A29" s="7"/>
      <c r="B29" s="7"/>
      <c r="C29" s="7"/>
      <c r="D29" s="9"/>
      <c r="E29" s="9"/>
      <c r="F29" s="9"/>
      <c r="G29" s="15" t="s">
        <v>15</v>
      </c>
      <c r="H29" s="15"/>
      <c r="I29" s="15"/>
    </row>
    <row r="30" spans="1:9" ht="18.75" x14ac:dyDescent="0.3">
      <c r="D30" s="14"/>
      <c r="E30" s="14"/>
      <c r="F30" s="14"/>
      <c r="G30" s="24"/>
      <c r="H30" s="24"/>
      <c r="I30" s="24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18" t="s">
        <v>37</v>
      </c>
      <c r="E35" s="18"/>
      <c r="F35" s="18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/>
    <row r="38" spans="1:9" x14ac:dyDescent="0.25"/>
  </sheetData>
  <sheetProtection algorithmName="SHA-512" hashValue="wRFTlRdHdMxd5rAmHLtU8q6Xm3WzTJuZqni9+hNY6z1NFVmO4aZp687VT/d77z9hy9JjIu7YGsB6s0PAqxeUGw==" saltValue="UU3gXPoc8ao21yIejgwDjA==" spinCount="100000" sheet="1" objects="1" scenarios="1" formatCells="0" formatColumns="0" formatRows="0" insertRows="0"/>
  <mergeCells count="21">
    <mergeCell ref="D35:F35"/>
    <mergeCell ref="A1:I1"/>
    <mergeCell ref="H2:I2"/>
    <mergeCell ref="A3:I3"/>
    <mergeCell ref="A4:I4"/>
    <mergeCell ref="A5:A6"/>
    <mergeCell ref="B5:B6"/>
    <mergeCell ref="C5:C6"/>
    <mergeCell ref="D5:D6"/>
    <mergeCell ref="E5:E6"/>
    <mergeCell ref="F5:I5"/>
    <mergeCell ref="A2:E2"/>
    <mergeCell ref="A17:I17"/>
    <mergeCell ref="H22:I22"/>
    <mergeCell ref="G30:I30"/>
    <mergeCell ref="G19:I19"/>
    <mergeCell ref="G20:I20"/>
    <mergeCell ref="G21:I21"/>
    <mergeCell ref="G28:I28"/>
    <mergeCell ref="G29:I29"/>
    <mergeCell ref="A22:E22"/>
  </mergeCells>
  <phoneticPr fontId="14" type="noConversion"/>
  <conditionalFormatting sqref="A7:I16">
    <cfRule type="expression" dxfId="0" priority="2">
      <formula>AND($F7&lt;12,$F7&gt;5)</formula>
    </cfRule>
  </conditionalFormatting>
  <conditionalFormatting sqref="G7:I16">
    <cfRule type="expression" dxfId="1" priority="3">
      <formula>$G7=0</formula>
    </cfRule>
  </conditionalFormatting>
  <dataValidations count="1">
    <dataValidation type="list" allowBlank="1" showInputMessage="1" showErrorMessage="1" sqref="F7:F16" xr:uid="{00000000-0002-0000-0000-000000000000}">
      <formula1>"12,11,10,9,8,7,6"</formula1>
    </dataValidation>
  </dataValidations>
  <printOptions horizontalCentered="1"/>
  <pageMargins left="0.59055118110236227" right="0.31496062992125984" top="0.55118110236220474" bottom="0.23622047244094491" header="0.23622047244094491" footer="0.27559055118110237"/>
  <pageSetup paperSize="9" scale="81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Bonus 23-24</vt:lpstr>
      <vt:lpstr>'Bonus 23-24'!Print_Area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 KURMI</cp:lastModifiedBy>
  <cp:lastPrinted>2024-10-16T02:18:06Z</cp:lastPrinted>
  <dcterms:created xsi:type="dcterms:W3CDTF">2020-11-10T18:08:38Z</dcterms:created>
  <dcterms:modified xsi:type="dcterms:W3CDTF">2024-10-16T02:34:13Z</dcterms:modified>
</cp:coreProperties>
</file>